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7\obmen\Финансы\Сведения об исполнении бюджета 2023\1 полугодие 2023\"/>
    </mc:Choice>
  </mc:AlternateContent>
  <xr:revisionPtr revIDLastSave="0" documentId="8_{AE1900BE-B460-4905-8986-B07D2A08869F}" xr6:coauthVersionLast="36" xr6:coauthVersionMax="36" xr10:uidLastSave="{00000000-0000-0000-0000-000000000000}"/>
  <bookViews>
    <workbookView xWindow="600" yWindow="525" windowWidth="25575" windowHeight="10170" xr2:uid="{00000000-000D-0000-FFFF-FFFF00000000}"/>
  </bookViews>
  <sheets>
    <sheet name="Результат" sheetId="1" r:id="rId1"/>
  </sheets>
  <calcPr calcId="191029"/>
</workbook>
</file>

<file path=xl/calcChain.xml><?xml version="1.0" encoding="utf-8"?>
<calcChain xmlns="http://schemas.openxmlformats.org/spreadsheetml/2006/main">
  <c r="I18" i="1" l="1"/>
  <c r="I19" i="1"/>
  <c r="I22" i="1"/>
  <c r="I23" i="1"/>
  <c r="H18" i="1"/>
  <c r="H19" i="1"/>
  <c r="H20" i="1"/>
  <c r="H21" i="1"/>
  <c r="H22" i="1"/>
  <c r="H23" i="1"/>
  <c r="I5" i="1"/>
  <c r="I7" i="1"/>
  <c r="I8" i="1"/>
  <c r="I9" i="1"/>
  <c r="I10" i="1"/>
  <c r="I12" i="1"/>
  <c r="I13" i="1"/>
  <c r="I14" i="1"/>
  <c r="I15" i="1"/>
  <c r="I16" i="1"/>
  <c r="I17" i="1"/>
  <c r="I6" i="1"/>
  <c r="H7" i="1"/>
  <c r="H8" i="1"/>
  <c r="H9" i="1"/>
  <c r="H10" i="1"/>
  <c r="H11" i="1"/>
  <c r="H12" i="1"/>
  <c r="H13" i="1"/>
  <c r="H14" i="1"/>
  <c r="H15" i="1"/>
  <c r="H16" i="1"/>
  <c r="H17" i="1"/>
  <c r="H6" i="1"/>
  <c r="H5" i="1"/>
</calcChain>
</file>

<file path=xl/sharedStrings.xml><?xml version="1.0" encoding="utf-8"?>
<sst xmlns="http://schemas.openxmlformats.org/spreadsheetml/2006/main" count="44" uniqueCount="44">
  <si>
    <t>Код дохода</t>
  </si>
  <si>
    <t>1 01 00 000 00 0000 000</t>
  </si>
  <si>
    <t>1 03 00 000 00 0000 000</t>
  </si>
  <si>
    <t>1 05 00 000 00 0000 000</t>
  </si>
  <si>
    <t>1 06 00 000 00 0000 000</t>
  </si>
  <si>
    <t>1 08 00 000 00 0000 000</t>
  </si>
  <si>
    <t>1 09 00 000 00 0000 000</t>
  </si>
  <si>
    <t>1 11 00 000 00 0000 000</t>
  </si>
  <si>
    <t>1 12 00 000 00 0000 000</t>
  </si>
  <si>
    <t>1 13 00 000 00 0000 000</t>
  </si>
  <si>
    <t>1 14 00 000 00 0000 000</t>
  </si>
  <si>
    <t>1 16 00 000 00 0000 000</t>
  </si>
  <si>
    <t>1 17 00 000 00 0000 000</t>
  </si>
  <si>
    <t>2 02 00 000 00 0000 000</t>
  </si>
  <si>
    <t>2 08 00 000 00 0000 000</t>
  </si>
  <si>
    <t>2 18 00 000 00 0000 000</t>
  </si>
  <si>
    <t>2 19 00 000 00 0000 000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</si>
  <si>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</si>
  <si>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</si>
  <si>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</si>
  <si>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</si>
  <si>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</si>
  <si>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</si>
  <si>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</si>
  <si>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</si>
  <si>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</si>
  <si>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</si>
  <si>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</si>
  <si>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</si>
  <si>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</si>
  <si>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</si>
  <si>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</si>
  <si>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</si>
  <si>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</si>
  <si>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</si>
  <si>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</si>
  <si>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Наименование доходного источника</t>
  </si>
  <si>
    <t>Сумма</t>
  </si>
  <si>
    <t>% прироста</t>
  </si>
  <si>
    <t>Сведения об исполнении бюджета городского округа Котельники Московской области
за 1 полугодие 2023 года по доходам (в сравнении с аналогичным периодом прошлого года)</t>
  </si>
  <si>
    <t>План 2023
(по состоянию на 01.07.2023)</t>
  </si>
  <si>
    <t>Исполнение
за 1 полугодие 2023</t>
  </si>
  <si>
    <t>Исполнение
за 1 полугодие 2022</t>
  </si>
  <si>
    <t>Отклонение исполнения 1 полугодия 2023 к показателям 1 полугодия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</si>
</sst>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[&gt;=5]#,##0.00,;[Red][&lt;=-5]\-#,##0.00,;#,##0.00,"/>
  </numFmts>
  <fonts count="6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9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0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right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right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164" fontId="4" fillId="3" borderId="17" xfId="0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49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right" vertical="center"/>
    </xf>
    <xf numFmtId="49" fontId="4" fillId="3" borderId="18" xfId="0" applyNumberFormat="1" applyFont="1" applyFill="1" applyBorder="1" applyAlignment="1">
      <alignment horizontal="center" vertical="center"/>
    </xf>
    <xf numFmtId="0" fontId="4" fillId="3" borderId="20" xfId="0" applyNumberFormat="1" applyFont="1" applyFill="1" applyBorder="1" applyAlignment="1">
      <alignment horizontal="center" vertical="center" wrapText="1"/>
    </xf>
    <xf numFmtId="0" fontId="4" fillId="3" borderId="21" xfId="0" applyNumberFormat="1" applyFont="1" applyFill="1" applyBorder="1" applyAlignment="1">
      <alignment horizontal="center" vertical="center" wrapText="1"/>
    </xf>
    <xf numFmtId="0" fontId="4" fillId="3" borderId="22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164" fontId="4" fillId="3" borderId="6" xfId="0" applyNumberFormat="1" applyFont="1" applyFill="1" applyBorder="1" applyAlignment="1">
      <alignment horizontal="right" vertical="center"/>
    </xf>
    <xf numFmtId="164" fontId="4" fillId="3" borderId="19" xfId="0" applyNumberFormat="1" applyFont="1" applyFill="1" applyBorder="1" applyAlignment="1">
      <alignment horizontal="right" vertical="center"/>
    </xf>
    <xf numFmtId="164" fontId="4" fillId="3" borderId="7" xfId="0" applyNumberFormat="1" applyFont="1" applyFill="1" applyBorder="1" applyAlignment="1">
      <alignment horizontal="right" vertical="center"/>
    </xf>
    <xf numFmtId="164" fontId="4" fillId="3" borderId="23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/>
    </xf>
    <xf numFmtId="165" fontId="4" fillId="3" borderId="3" xfId="0" applyNumberFormat="1" applyFont="1" applyFill="1" applyBorder="1" applyAlignment="1">
      <alignment horizontal="right" vertical="center"/>
    </xf>
    <xf numFmtId="165" fontId="4" fillId="3" borderId="9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topLeftCell="A7" workbookViewId="0">
      <selection activeCell="K13" sqref="K13"/>
    </sheetView>
  </sheetViews>
  <sheetFormatPr defaultRowHeight="15" x14ac:dyDescent="0.25"/>
  <cols>
    <col min="1" max="1" width="0.85546875" customWidth="1"/>
    <col min="2" max="2" width="9.7109375" customWidth="1"/>
    <col min="3" max="3" width="9.140625" customWidth="1"/>
    <col min="4" max="4" width="35.5703125" customWidth="1"/>
    <col min="5" max="9" width="11.85546875" customWidth="1"/>
    <col min="10" max="10" width="1.5703125" customWidth="1"/>
  </cols>
  <sheetData>
    <row r="1" spans="1:9" ht="47.25" customHeight="1" x14ac:dyDescent="0.25">
      <c r="A1" s="3" t="s">
        <v>39</v>
      </c>
      <c r="B1" s="3"/>
      <c r="C1" s="3"/>
      <c r="D1" s="3"/>
      <c r="E1" s="3"/>
      <c r="F1" s="3"/>
      <c r="G1" s="3"/>
      <c r="H1" s="3"/>
      <c r="I1" s="3"/>
    </row>
    <row r="2" spans="1:9" ht="34.5" customHeight="1" x14ac:dyDescent="0.25">
      <c r="A2" s="4"/>
      <c r="B2" s="10" t="s">
        <v>0</v>
      </c>
      <c r="C2" s="10"/>
      <c r="D2" s="10" t="s">
        <v>36</v>
      </c>
      <c r="E2" s="11" t="s">
        <v>40</v>
      </c>
      <c r="F2" s="11" t="s">
        <v>41</v>
      </c>
      <c r="G2" s="11" t="s">
        <v>42</v>
      </c>
      <c r="H2" s="11" t="s">
        <v>43</v>
      </c>
      <c r="I2" s="11"/>
    </row>
    <row r="3" spans="1:9" ht="34.5" customHeight="1" x14ac:dyDescent="0.25">
      <c r="A3" s="4"/>
      <c r="B3" s="10"/>
      <c r="C3" s="10"/>
      <c r="D3" s="10"/>
      <c r="E3" s="11"/>
      <c r="F3" s="11"/>
      <c r="G3" s="11"/>
      <c r="H3" s="12" t="s">
        <v>37</v>
      </c>
      <c r="I3" s="12" t="s">
        <v>38</v>
      </c>
    </row>
    <row r="4" spans="1:9" ht="15" customHeight="1" thickBot="1" x14ac:dyDescent="0.3">
      <c r="A4" s="4"/>
      <c r="B4" s="16">
        <v>1</v>
      </c>
      <c r="C4" s="16"/>
      <c r="D4" s="17">
        <v>2</v>
      </c>
      <c r="E4" s="17">
        <v>4</v>
      </c>
      <c r="F4" s="17">
        <v>5</v>
      </c>
      <c r="G4" s="17">
        <v>5</v>
      </c>
      <c r="H4" s="17">
        <v>6</v>
      </c>
      <c r="I4" s="17">
        <v>7</v>
      </c>
    </row>
    <row r="5" spans="1:9" ht="20.25" customHeight="1" x14ac:dyDescent="0.25">
      <c r="A5" s="4"/>
      <c r="B5" s="18" t="s">
        <v>17</v>
      </c>
      <c r="C5" s="19"/>
      <c r="D5" s="20"/>
      <c r="E5" s="21">
        <v>1302750</v>
      </c>
      <c r="F5" s="42">
        <v>554337.94999999995</v>
      </c>
      <c r="G5" s="31">
        <v>578795.43999999994</v>
      </c>
      <c r="H5" s="22">
        <f>F5-G5</f>
        <v>-24457.489999999991</v>
      </c>
      <c r="I5" s="35">
        <f>F5/G5*100-100</f>
        <v>-4.22558443100381</v>
      </c>
    </row>
    <row r="6" spans="1:9" ht="15" customHeight="1" x14ac:dyDescent="0.25">
      <c r="A6" s="4"/>
      <c r="B6" s="23" t="s">
        <v>1</v>
      </c>
      <c r="C6" s="15"/>
      <c r="D6" s="5" t="s">
        <v>18</v>
      </c>
      <c r="E6" s="39">
        <v>405410000</v>
      </c>
      <c r="F6" s="34">
        <v>168806.39999999999</v>
      </c>
      <c r="G6" s="32">
        <v>185562.33</v>
      </c>
      <c r="H6" s="14">
        <f>F6-G6</f>
        <v>-16755.929999999993</v>
      </c>
      <c r="I6" s="24">
        <f>F6/G6*100-100</f>
        <v>-9.0298122469145454</v>
      </c>
    </row>
    <row r="7" spans="1:9" ht="34.5" customHeight="1" x14ac:dyDescent="0.25">
      <c r="A7" s="4"/>
      <c r="B7" s="23" t="s">
        <v>2</v>
      </c>
      <c r="C7" s="15"/>
      <c r="D7" s="5" t="s">
        <v>19</v>
      </c>
      <c r="E7" s="39">
        <v>1802000</v>
      </c>
      <c r="F7" s="34">
        <v>875.64</v>
      </c>
      <c r="G7" s="32">
        <v>825.93</v>
      </c>
      <c r="H7" s="14">
        <f t="shared" ref="H7:H23" si="0">F7-G7</f>
        <v>49.710000000000036</v>
      </c>
      <c r="I7" s="24">
        <f t="shared" ref="I7:I23" si="1">F7/G7*100-100</f>
        <v>6.018669863063451</v>
      </c>
    </row>
    <row r="8" spans="1:9" ht="15" customHeight="1" x14ac:dyDescent="0.25">
      <c r="A8" s="4"/>
      <c r="B8" s="23" t="s">
        <v>3</v>
      </c>
      <c r="C8" s="15"/>
      <c r="D8" s="5" t="s">
        <v>20</v>
      </c>
      <c r="E8" s="39">
        <v>337524000</v>
      </c>
      <c r="F8" s="34">
        <v>189478.03</v>
      </c>
      <c r="G8" s="32">
        <v>157262.65</v>
      </c>
      <c r="H8" s="14">
        <f t="shared" si="0"/>
        <v>32215.380000000005</v>
      </c>
      <c r="I8" s="24">
        <f t="shared" si="1"/>
        <v>20.485080214532843</v>
      </c>
    </row>
    <row r="9" spans="1:9" ht="15" customHeight="1" x14ac:dyDescent="0.25">
      <c r="A9" s="4"/>
      <c r="B9" s="23" t="s">
        <v>4</v>
      </c>
      <c r="C9" s="15"/>
      <c r="D9" s="5" t="s">
        <v>21</v>
      </c>
      <c r="E9" s="39">
        <v>381216000</v>
      </c>
      <c r="F9" s="34">
        <v>113674.17</v>
      </c>
      <c r="G9" s="32">
        <v>157875.5</v>
      </c>
      <c r="H9" s="14">
        <f t="shared" si="0"/>
        <v>-44201.33</v>
      </c>
      <c r="I9" s="24">
        <f t="shared" si="1"/>
        <v>-27.997586705980353</v>
      </c>
    </row>
    <row r="10" spans="1:9" ht="15" customHeight="1" x14ac:dyDescent="0.25">
      <c r="A10" s="4"/>
      <c r="B10" s="23" t="s">
        <v>5</v>
      </c>
      <c r="C10" s="15"/>
      <c r="D10" s="5" t="s">
        <v>22</v>
      </c>
      <c r="E10" s="39">
        <v>5471000</v>
      </c>
      <c r="F10" s="34">
        <v>1814.84</v>
      </c>
      <c r="G10" s="32">
        <v>2206.7800000000002</v>
      </c>
      <c r="H10" s="14">
        <f t="shared" si="0"/>
        <v>-391.94000000000028</v>
      </c>
      <c r="I10" s="24">
        <f t="shared" si="1"/>
        <v>-17.760719237984773</v>
      </c>
    </row>
    <row r="11" spans="1:9" ht="34.5" customHeight="1" x14ac:dyDescent="0.25">
      <c r="A11" s="4"/>
      <c r="B11" s="23" t="s">
        <v>6</v>
      </c>
      <c r="C11" s="15"/>
      <c r="D11" s="5" t="s">
        <v>23</v>
      </c>
      <c r="E11" s="39">
        <v>0</v>
      </c>
      <c r="F11" s="34">
        <v>41</v>
      </c>
      <c r="G11" s="33">
        <v>0</v>
      </c>
      <c r="H11" s="14">
        <f t="shared" si="0"/>
        <v>41</v>
      </c>
      <c r="I11" s="24">
        <v>0</v>
      </c>
    </row>
    <row r="12" spans="1:9" ht="34.5" customHeight="1" x14ac:dyDescent="0.25">
      <c r="A12" s="4"/>
      <c r="B12" s="23" t="s">
        <v>7</v>
      </c>
      <c r="C12" s="15"/>
      <c r="D12" s="5" t="s">
        <v>24</v>
      </c>
      <c r="E12" s="39">
        <v>143557000</v>
      </c>
      <c r="F12" s="34">
        <v>64477.34</v>
      </c>
      <c r="G12" s="34">
        <v>62376.45</v>
      </c>
      <c r="H12" s="14">
        <f t="shared" si="0"/>
        <v>2100.8899999999994</v>
      </c>
      <c r="I12" s="24">
        <f t="shared" si="1"/>
        <v>3.3680820245461263</v>
      </c>
    </row>
    <row r="13" spans="1:9" ht="23.25" customHeight="1" x14ac:dyDescent="0.25">
      <c r="A13" s="4"/>
      <c r="B13" s="23" t="s">
        <v>8</v>
      </c>
      <c r="C13" s="15"/>
      <c r="D13" s="5" t="s">
        <v>25</v>
      </c>
      <c r="E13" s="39">
        <v>377000</v>
      </c>
      <c r="F13" s="34">
        <v>256.02999999999997</v>
      </c>
      <c r="G13" s="34">
        <v>228.37</v>
      </c>
      <c r="H13" s="14">
        <f t="shared" si="0"/>
        <v>27.659999999999968</v>
      </c>
      <c r="I13" s="24">
        <f t="shared" si="1"/>
        <v>12.111923632701306</v>
      </c>
    </row>
    <row r="14" spans="1:9" ht="23.25" customHeight="1" x14ac:dyDescent="0.25">
      <c r="A14" s="4"/>
      <c r="B14" s="23" t="s">
        <v>9</v>
      </c>
      <c r="C14" s="15"/>
      <c r="D14" s="5" t="s">
        <v>26</v>
      </c>
      <c r="E14" s="39">
        <v>11000</v>
      </c>
      <c r="F14" s="34">
        <v>0.82</v>
      </c>
      <c r="G14" s="34">
        <v>80.88</v>
      </c>
      <c r="H14" s="14">
        <f t="shared" si="0"/>
        <v>-80.06</v>
      </c>
      <c r="I14" s="24">
        <f t="shared" si="1"/>
        <v>-98.986152324431259</v>
      </c>
    </row>
    <row r="15" spans="1:9" ht="23.25" customHeight="1" x14ac:dyDescent="0.25">
      <c r="A15" s="4"/>
      <c r="B15" s="23" t="s">
        <v>10</v>
      </c>
      <c r="C15" s="15"/>
      <c r="D15" s="5" t="s">
        <v>27</v>
      </c>
      <c r="E15" s="39">
        <v>12600000</v>
      </c>
      <c r="F15" s="34">
        <v>11797.54</v>
      </c>
      <c r="G15" s="34">
        <v>5225.68</v>
      </c>
      <c r="H15" s="14">
        <f t="shared" si="0"/>
        <v>6571.8600000000006</v>
      </c>
      <c r="I15" s="24">
        <f t="shared" si="1"/>
        <v>125.76085791705574</v>
      </c>
    </row>
    <row r="16" spans="1:9" ht="15" customHeight="1" x14ac:dyDescent="0.25">
      <c r="A16" s="4"/>
      <c r="B16" s="23" t="s">
        <v>11</v>
      </c>
      <c r="C16" s="15"/>
      <c r="D16" s="5" t="s">
        <v>28</v>
      </c>
      <c r="E16" s="39">
        <v>9398000</v>
      </c>
      <c r="F16" s="34">
        <v>1319.01</v>
      </c>
      <c r="G16" s="34">
        <v>2218</v>
      </c>
      <c r="H16" s="14">
        <f t="shared" si="0"/>
        <v>-898.99</v>
      </c>
      <c r="I16" s="24">
        <f t="shared" si="1"/>
        <v>-40.531559963931471</v>
      </c>
    </row>
    <row r="17" spans="1:9" ht="15" customHeight="1" x14ac:dyDescent="0.25">
      <c r="A17" s="4"/>
      <c r="B17" s="23" t="s">
        <v>12</v>
      </c>
      <c r="C17" s="15"/>
      <c r="D17" s="5" t="s">
        <v>29</v>
      </c>
      <c r="E17" s="39">
        <v>5384000</v>
      </c>
      <c r="F17" s="34">
        <v>1797.14</v>
      </c>
      <c r="G17" s="34">
        <v>6932.88</v>
      </c>
      <c r="H17" s="14">
        <f t="shared" si="0"/>
        <v>-5135.74</v>
      </c>
      <c r="I17" s="24">
        <f t="shared" si="1"/>
        <v>-74.078016639549503</v>
      </c>
    </row>
    <row r="18" spans="1:9" ht="20.25" customHeight="1" x14ac:dyDescent="0.25">
      <c r="A18" s="4"/>
      <c r="B18" s="25" t="s">
        <v>30</v>
      </c>
      <c r="C18" s="7"/>
      <c r="D18" s="8"/>
      <c r="E18" s="40">
        <v>2526482483.2800002</v>
      </c>
      <c r="F18" s="43">
        <v>1083450.8400000001</v>
      </c>
      <c r="G18" s="9">
        <v>366272.72</v>
      </c>
      <c r="H18" s="13">
        <f t="shared" si="0"/>
        <v>717178.12000000011</v>
      </c>
      <c r="I18" s="36">
        <f t="shared" si="1"/>
        <v>195.8044049799833</v>
      </c>
    </row>
    <row r="19" spans="1:9" ht="22.5" x14ac:dyDescent="0.25">
      <c r="A19" s="4"/>
      <c r="B19" s="23" t="s">
        <v>13</v>
      </c>
      <c r="C19" s="15"/>
      <c r="D19" s="5" t="s">
        <v>31</v>
      </c>
      <c r="E19" s="30">
        <v>2527264522.75</v>
      </c>
      <c r="F19" s="34">
        <v>1084330.5</v>
      </c>
      <c r="G19" s="6">
        <v>367672.58</v>
      </c>
      <c r="H19" s="14">
        <f t="shared" si="0"/>
        <v>716657.91999999993</v>
      </c>
      <c r="I19" s="24">
        <f t="shared" si="1"/>
        <v>194.91742354025962</v>
      </c>
    </row>
    <row r="20" spans="1:9" ht="78.75" x14ac:dyDescent="0.25">
      <c r="A20" s="4"/>
      <c r="B20" s="23" t="s">
        <v>14</v>
      </c>
      <c r="C20" s="15"/>
      <c r="D20" s="5" t="s">
        <v>32</v>
      </c>
      <c r="E20" s="30">
        <v>0</v>
      </c>
      <c r="F20" s="34">
        <v>-97.62</v>
      </c>
      <c r="G20" s="6">
        <v>0</v>
      </c>
      <c r="H20" s="14">
        <f t="shared" si="0"/>
        <v>-97.62</v>
      </c>
      <c r="I20" s="24">
        <v>0</v>
      </c>
    </row>
    <row r="21" spans="1:9" ht="56.25" x14ac:dyDescent="0.25">
      <c r="A21" s="4"/>
      <c r="B21" s="23" t="s">
        <v>15</v>
      </c>
      <c r="C21" s="15"/>
      <c r="D21" s="5" t="s">
        <v>33</v>
      </c>
      <c r="E21" s="30">
        <v>7340.44</v>
      </c>
      <c r="F21" s="34">
        <v>7.34</v>
      </c>
      <c r="G21" s="6">
        <v>0</v>
      </c>
      <c r="H21" s="14">
        <f t="shared" si="0"/>
        <v>7.34</v>
      </c>
      <c r="I21" s="24">
        <v>0</v>
      </c>
    </row>
    <row r="22" spans="1:9" ht="33.75" x14ac:dyDescent="0.25">
      <c r="A22" s="4"/>
      <c r="B22" s="23" t="s">
        <v>16</v>
      </c>
      <c r="C22" s="15"/>
      <c r="D22" s="5" t="s">
        <v>34</v>
      </c>
      <c r="E22" s="30">
        <v>-789379.91</v>
      </c>
      <c r="F22" s="34">
        <v>-789.38</v>
      </c>
      <c r="G22" s="6">
        <v>-1399.86</v>
      </c>
      <c r="H22" s="14">
        <f t="shared" si="0"/>
        <v>610.4799999999999</v>
      </c>
      <c r="I22" s="24">
        <f t="shared" si="1"/>
        <v>-43.610075293243611</v>
      </c>
    </row>
    <row r="23" spans="1:9" ht="20.25" customHeight="1" thickBot="1" x14ac:dyDescent="0.3">
      <c r="A23" s="4"/>
      <c r="B23" s="26" t="s">
        <v>35</v>
      </c>
      <c r="C23" s="27"/>
      <c r="D23" s="28"/>
      <c r="E23" s="41">
        <v>3829232483.2800002</v>
      </c>
      <c r="F23" s="44">
        <v>1637788.79</v>
      </c>
      <c r="G23" s="29">
        <v>396205.09</v>
      </c>
      <c r="H23" s="37">
        <f t="shared" si="0"/>
        <v>1241583.7</v>
      </c>
      <c r="I23" s="38">
        <f t="shared" si="1"/>
        <v>313.36894233236626</v>
      </c>
    </row>
    <row r="24" spans="1:9" ht="12.75" customHeight="1" x14ac:dyDescent="0.25">
      <c r="B24" s="2"/>
      <c r="C24" s="2"/>
      <c r="D24" s="1"/>
      <c r="E24" s="1"/>
      <c r="F24" s="1"/>
      <c r="G24" s="1"/>
      <c r="H24" s="1"/>
      <c r="I24" s="1"/>
    </row>
  </sheetData>
  <mergeCells count="28">
    <mergeCell ref="G2:G3"/>
    <mergeCell ref="B23:D23"/>
    <mergeCell ref="B24:C24"/>
    <mergeCell ref="B21:C21"/>
    <mergeCell ref="B22:C22"/>
    <mergeCell ref="B19:C19"/>
    <mergeCell ref="B20:C20"/>
    <mergeCell ref="B17:C17"/>
    <mergeCell ref="B18:D18"/>
    <mergeCell ref="B15:C15"/>
    <mergeCell ref="B16:C16"/>
    <mergeCell ref="B13:C13"/>
    <mergeCell ref="B14:C14"/>
    <mergeCell ref="B11:C11"/>
    <mergeCell ref="B12:C12"/>
    <mergeCell ref="B9:C9"/>
    <mergeCell ref="B10:C10"/>
    <mergeCell ref="B7:C7"/>
    <mergeCell ref="B8:C8"/>
    <mergeCell ref="B6:C6"/>
    <mergeCell ref="B5:D5"/>
    <mergeCell ref="B2:C3"/>
    <mergeCell ref="D2:D3"/>
    <mergeCell ref="F2:F3"/>
    <mergeCell ref="B4:C4"/>
    <mergeCell ref="E2:E3"/>
    <mergeCell ref="H2:I2"/>
    <mergeCell ref="A1:I1"/>
  </mergeCells>
  <pageMargins left="0.25" right="0.25" top="0.75" bottom="0.75" header="0.25" footer="0.2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Лидовская Ю.С.</cp:lastModifiedBy>
  <dcterms:created xsi:type="dcterms:W3CDTF">2021-04-12T14:52:46Z</dcterms:created>
  <dcterms:modified xsi:type="dcterms:W3CDTF">2023-08-29T11:20:31Z</dcterms:modified>
</cp:coreProperties>
</file>